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3 изм.) архитьектур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1" l="1"/>
  <c r="I113" i="1" l="1"/>
  <c r="I89" i="1"/>
  <c r="I97" i="1"/>
  <c r="I57" i="1" l="1"/>
  <c r="I47" i="1" l="1"/>
  <c r="I114" i="1" s="1"/>
  <c r="I26" i="1" l="1"/>
  <c r="I25" i="1"/>
  <c r="I27" i="1" l="1"/>
  <c r="J38" i="1"/>
  <c r="J37" i="1"/>
  <c r="J36" i="1"/>
  <c r="J35" i="1"/>
  <c r="J34" i="1"/>
  <c r="J39" i="1"/>
  <c r="I40" i="1"/>
  <c r="I41" i="1"/>
  <c r="I42" i="1"/>
  <c r="I82" i="1" l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<sst xmlns="http://schemas.openxmlformats.org/spreadsheetml/2006/main" count="188" uniqueCount="88">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</sst>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85" zoomScale="40" zoomScaleNormal="40" zoomScaleSheetLayoutView="40" workbookViewId="0">
      <selection activeCell="I68" sqref="I6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88537.822350000002</v>
      </c>
      <c r="H44" s="54">
        <f>SUM(H45:H48)</f>
        <v>21219.351419999999</v>
      </c>
      <c r="I44" s="80">
        <f>SUM(I45:I48)</f>
        <v>23816.432930000003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88537.822350000002</v>
      </c>
      <c r="H47" s="49">
        <f>SUM(H52,H57,H62,H67)</f>
        <v>21219.351419999999</v>
      </c>
      <c r="I47" s="80">
        <f>SUM(I52,I57,I62,I67)</f>
        <v>23816.432930000003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43334.333350000001</v>
      </c>
      <c r="H54" s="30">
        <f>SUM(H55:H58)</f>
        <v>10587.672420000001</v>
      </c>
      <c r="I54" s="81">
        <f>SUM(I55:I58)</f>
        <v>12078.426930000001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43334.333350000001</v>
      </c>
      <c r="H57" s="75">
        <v>10587.672420000001</v>
      </c>
      <c r="I57" s="88">
        <f>10977.139+215+638.70968+48.9294+52.18222+146.46663</f>
        <v>12078.426930000001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29773.639000000003</v>
      </c>
      <c r="H64" s="30">
        <f>SUM(H65:H68)</f>
        <v>7065.0910000000003</v>
      </c>
      <c r="I64" s="81">
        <f>SUM(I65:I68)</f>
        <v>7762.0259999999998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29773.639000000003</v>
      </c>
      <c r="H67" s="31">
        <v>7065.0910000000003</v>
      </c>
      <c r="I67" s="82">
        <f>7402.026+360</f>
        <v>7762.0259999999998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4987.7882799999998</v>
      </c>
      <c r="H89" s="74">
        <v>4426.4979599999997</v>
      </c>
      <c r="I89" s="82">
        <f>SUM(I90:I93)</f>
        <v>561.29032000000007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4987.7882799999998</v>
      </c>
      <c r="H92" s="74">
        <v>4426.4979599999997</v>
      </c>
      <c r="I92" s="82">
        <f t="shared" si="21"/>
        <v>561.29032000000007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4987.7882799999998</v>
      </c>
      <c r="H94" s="31">
        <v>4426.4979599999997</v>
      </c>
      <c r="I94" s="82">
        <f>SUM(I95:I98)</f>
        <v>561.29032000000007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4987.7882799999998</v>
      </c>
      <c r="H97" s="31">
        <v>4426.4979599999997</v>
      </c>
      <c r="I97" s="82">
        <f>2400-638.70968-1200</f>
        <v>561.29032000000007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2398643.8417999996</v>
      </c>
      <c r="H111" s="54">
        <f>SUM(H112:H115)</f>
        <v>393233.27202999999</v>
      </c>
      <c r="I111" s="80">
        <f>SUM(I112:I115)</f>
        <v>1625259.7117699997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97132.010580000002</v>
      </c>
      <c r="H114" s="54">
        <f>SUM(H22+H37+H47+H72+H82+H92+H102)</f>
        <v>26746.870510000001</v>
      </c>
      <c r="I114" s="80">
        <f>SUM(I22+I37+I47+I72+I82+I92+I102)</f>
        <v>26546.453250000002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2023-11-21T07:52:46Z</cp:lastPrinted>
  <dcterms:created xsi:type="dcterms:W3CDTF">2016-02-05T07:01:02Z</dcterms:created>
  <dcterms:modified xsi:type="dcterms:W3CDTF">2023-11-21T07:54:54Z</dcterms:modified>
</cp:coreProperties>
</file>